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0" windowWidth="17295" windowHeight="8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<sst xmlns="http://schemas.openxmlformats.org/spreadsheetml/2006/main" count="79" uniqueCount="50">
  <si>
    <t>предмет</t>
  </si>
  <si>
    <t>кл</t>
  </si>
  <si>
    <t>оценки</t>
  </si>
  <si>
    <t>%об.</t>
  </si>
  <si>
    <t>%кач.</t>
  </si>
  <si>
    <t>%об</t>
  </si>
  <si>
    <t>%кач</t>
  </si>
  <si>
    <t xml:space="preserve">Учитель </t>
  </si>
  <si>
    <t xml:space="preserve">годовая оценка </t>
  </si>
  <si>
    <t>итоговая оценка</t>
  </si>
  <si>
    <t>русский</t>
  </si>
  <si>
    <t>язык</t>
  </si>
  <si>
    <t>5а</t>
  </si>
  <si>
    <t>5б</t>
  </si>
  <si>
    <t>Голенко Н.А.</t>
  </si>
  <si>
    <t>6а</t>
  </si>
  <si>
    <t>6б</t>
  </si>
  <si>
    <t>7а</t>
  </si>
  <si>
    <t>7б</t>
  </si>
  <si>
    <t>матема</t>
  </si>
  <si>
    <t>тика</t>
  </si>
  <si>
    <t>8а</t>
  </si>
  <si>
    <t>8б</t>
  </si>
  <si>
    <t>Городничая Т.И.</t>
  </si>
  <si>
    <t>Чуприянова М.А.</t>
  </si>
  <si>
    <t>физика</t>
  </si>
  <si>
    <t>Холошенко С.В.</t>
  </si>
  <si>
    <t>химия</t>
  </si>
  <si>
    <t>англ.</t>
  </si>
  <si>
    <t>биолог</t>
  </si>
  <si>
    <t>Результаты промежуточной аттестации по итогам 2013-2014 учебного года</t>
  </si>
  <si>
    <t>по МБОУ СОШ №14 Белокалитвинского района</t>
  </si>
  <si>
    <t>май, 2014г.</t>
  </si>
  <si>
    <t>Буравкина М. Б.</t>
  </si>
  <si>
    <t>Медведева Е. М.</t>
  </si>
  <si>
    <t>Кондрашина З. Г.</t>
  </si>
  <si>
    <t>Корчков Д. С.</t>
  </si>
  <si>
    <t>Капица Т. А.</t>
  </si>
  <si>
    <t>Щербачева Л. Г.</t>
  </si>
  <si>
    <t>Щербачева Л. Г</t>
  </si>
  <si>
    <t>Юрчук И. Ф.</t>
  </si>
  <si>
    <t>Повойкина И. И.</t>
  </si>
  <si>
    <t>геогр</t>
  </si>
  <si>
    <t>общест.</t>
  </si>
  <si>
    <t>осв.</t>
  </si>
  <si>
    <t>всего</t>
  </si>
  <si>
    <t>пис</t>
  </si>
  <si>
    <t>Медведева Е .М.</t>
  </si>
  <si>
    <t>Старожилова С.В.</t>
  </si>
  <si>
    <t>Войнова В. Ф.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</si>
</sst>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0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2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"/>
  <sheetViews>
    <sheetView tabSelected="1" zoomScalePageLayoutView="0" workbookViewId="0" topLeftCell="A14">
      <selection activeCell="A6" sqref="A6"/>
    </sheetView>
  </sheetViews>
  <sheetFormatPr defaultColWidth="9.00390625" defaultRowHeight="12.75"/>
  <cols>
    <col min="1" max="1" width="4.00390625" style="0" customWidth="1"/>
    <col min="2" max="5" width="3.75390625" style="0" customWidth="1"/>
    <col min="6" max="6" width="3.625" style="0" customWidth="1"/>
    <col min="7" max="7" width="3.75390625" style="0" customWidth="1"/>
    <col min="8" max="8" width="3.875" style="0" customWidth="1"/>
    <col min="9" max="9" width="3.375" style="0" customWidth="1"/>
    <col min="10" max="11" width="3.875" style="0" customWidth="1"/>
    <col min="12" max="12" width="4.00390625" style="0" customWidth="1"/>
    <col min="13" max="14" width="3.75390625" style="0" customWidth="1"/>
    <col min="15" max="15" width="4.00390625" style="0" customWidth="1"/>
    <col min="16" max="16" width="3.75390625" style="0" customWidth="1"/>
    <col min="17" max="21" width="3.875" style="0" customWidth="1"/>
    <col min="22" max="22" width="4.125" style="0" customWidth="1"/>
    <col min="23" max="23" width="4.00390625" style="0" customWidth="1"/>
    <col min="24" max="24" width="6.00390625" style="31" customWidth="1"/>
    <col min="25" max="25" width="7.00390625" style="31" customWidth="1"/>
  </cols>
  <sheetData>
    <row r="1" spans="1:26" ht="12.75">
      <c r="A1" s="14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7"/>
    </row>
    <row r="2" spans="1:25" ht="12.75">
      <c r="A2" s="14" t="s">
        <v>31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4" ht="0.75" customHeight="1" hidden="1"/>
    <row r="5" spans="1:25" ht="12.75">
      <c r="A5" s="28" t="s">
        <v>32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ht="12.75">
      <c r="A6" s="1" t="s">
        <v>0</v>
      </c>
      <c r="B6" s="1" t="s">
        <v>1</v>
      </c>
      <c r="C6" s="1" t="s">
        <v>45</v>
      </c>
      <c r="D6" s="1" t="s">
        <v>44</v>
      </c>
      <c r="E6" s="1" t="s">
        <v>46</v>
      </c>
      <c r="F6" s="27" t="s">
        <v>2</v>
      </c>
      <c r="G6" s="27"/>
      <c r="H6" s="27"/>
      <c r="I6" s="27"/>
      <c r="J6" s="23" t="s">
        <v>3</v>
      </c>
      <c r="K6" s="23" t="s">
        <v>4</v>
      </c>
      <c r="L6" s="27" t="s">
        <v>8</v>
      </c>
      <c r="M6" s="27"/>
      <c r="N6" s="27"/>
      <c r="O6" s="27"/>
      <c r="P6" s="23" t="s">
        <v>3</v>
      </c>
      <c r="Q6" s="25" t="s">
        <v>4</v>
      </c>
      <c r="R6" s="27" t="s">
        <v>9</v>
      </c>
      <c r="S6" s="27"/>
      <c r="T6" s="27"/>
      <c r="U6" s="27"/>
      <c r="V6" s="23" t="s">
        <v>5</v>
      </c>
      <c r="W6" s="23" t="s">
        <v>6</v>
      </c>
      <c r="X6" s="29" t="s">
        <v>7</v>
      </c>
      <c r="Y6" s="30"/>
    </row>
    <row r="7" spans="1:25" ht="12.75">
      <c r="A7" s="1"/>
      <c r="B7" s="1"/>
      <c r="C7" s="1"/>
      <c r="D7" s="1"/>
      <c r="E7" s="1"/>
      <c r="F7" s="1">
        <v>5</v>
      </c>
      <c r="G7" s="1">
        <v>4</v>
      </c>
      <c r="H7" s="1">
        <v>3</v>
      </c>
      <c r="I7" s="1">
        <v>2</v>
      </c>
      <c r="J7" s="24"/>
      <c r="K7" s="24"/>
      <c r="L7" s="1">
        <v>5</v>
      </c>
      <c r="M7" s="1">
        <v>4</v>
      </c>
      <c r="N7" s="1">
        <v>3</v>
      </c>
      <c r="O7" s="1">
        <v>2</v>
      </c>
      <c r="P7" s="24"/>
      <c r="Q7" s="26"/>
      <c r="R7" s="1">
        <v>5</v>
      </c>
      <c r="S7" s="1">
        <v>4</v>
      </c>
      <c r="T7" s="1">
        <v>3</v>
      </c>
      <c r="U7" s="1">
        <v>2</v>
      </c>
      <c r="V7" s="24"/>
      <c r="W7" s="24"/>
      <c r="X7" s="17"/>
      <c r="Y7" s="18"/>
    </row>
    <row r="8" spans="1:25" ht="12.75">
      <c r="A8" s="1" t="s">
        <v>10</v>
      </c>
      <c r="B8" s="1" t="s">
        <v>12</v>
      </c>
      <c r="C8" s="1">
        <v>20</v>
      </c>
      <c r="D8" s="1">
        <v>6</v>
      </c>
      <c r="E8" s="1">
        <v>14</v>
      </c>
      <c r="F8" s="1">
        <v>2</v>
      </c>
      <c r="G8" s="1">
        <v>4</v>
      </c>
      <c r="H8" s="1">
        <v>8</v>
      </c>
      <c r="I8" s="1">
        <v>0</v>
      </c>
      <c r="J8" s="1">
        <v>100</v>
      </c>
      <c r="K8" s="1">
        <v>43</v>
      </c>
      <c r="L8" s="1">
        <v>0</v>
      </c>
      <c r="M8" s="1">
        <v>9</v>
      </c>
      <c r="N8" s="1">
        <v>5</v>
      </c>
      <c r="O8" s="1">
        <v>0</v>
      </c>
      <c r="P8" s="1">
        <v>100</v>
      </c>
      <c r="Q8" s="1">
        <v>64</v>
      </c>
      <c r="R8" s="1">
        <v>2</v>
      </c>
      <c r="S8" s="1">
        <v>4</v>
      </c>
      <c r="T8" s="1">
        <v>8</v>
      </c>
      <c r="U8" s="1">
        <v>0</v>
      </c>
      <c r="V8" s="1">
        <v>100</v>
      </c>
      <c r="W8" s="1">
        <v>48</v>
      </c>
      <c r="X8" s="32" t="s">
        <v>33</v>
      </c>
      <c r="Y8" s="32"/>
    </row>
    <row r="9" spans="1:25" ht="12.75">
      <c r="A9" s="1" t="s">
        <v>11</v>
      </c>
      <c r="B9" s="1" t="s">
        <v>13</v>
      </c>
      <c r="C9" s="1">
        <v>19</v>
      </c>
      <c r="D9" s="1">
        <v>4</v>
      </c>
      <c r="E9" s="1">
        <v>15</v>
      </c>
      <c r="F9" s="1">
        <v>1</v>
      </c>
      <c r="G9" s="1">
        <v>6</v>
      </c>
      <c r="H9" s="1">
        <v>8</v>
      </c>
      <c r="I9" s="1">
        <v>0</v>
      </c>
      <c r="J9" s="1">
        <v>100</v>
      </c>
      <c r="K9" s="1">
        <v>47</v>
      </c>
      <c r="L9" s="1">
        <v>1</v>
      </c>
      <c r="M9" s="1">
        <v>4</v>
      </c>
      <c r="N9" s="1">
        <v>10</v>
      </c>
      <c r="O9" s="1">
        <v>0</v>
      </c>
      <c r="P9" s="1">
        <v>100</v>
      </c>
      <c r="Q9" s="1">
        <v>33</v>
      </c>
      <c r="R9" s="1">
        <v>1</v>
      </c>
      <c r="S9" s="1">
        <v>4</v>
      </c>
      <c r="T9" s="1">
        <v>10</v>
      </c>
      <c r="U9" s="1">
        <v>0</v>
      </c>
      <c r="V9" s="1">
        <v>100</v>
      </c>
      <c r="W9" s="1">
        <v>33</v>
      </c>
      <c r="X9" s="17" t="s">
        <v>33</v>
      </c>
      <c r="Y9" s="18"/>
    </row>
    <row r="10" spans="1:25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7"/>
      <c r="Y10" s="18"/>
    </row>
    <row r="11" spans="1:25" s="3" customFormat="1" ht="12.75">
      <c r="A11" s="2"/>
      <c r="B11" s="2"/>
      <c r="C11" s="2">
        <f>SUM(C8:C10)</f>
        <v>39</v>
      </c>
      <c r="D11" s="2">
        <v>10</v>
      </c>
      <c r="E11" s="2">
        <v>29</v>
      </c>
      <c r="F11" s="2">
        <f aca="true" t="shared" si="0" ref="F11:U11">SUM(F8:F10)</f>
        <v>3</v>
      </c>
      <c r="G11" s="2">
        <f t="shared" si="0"/>
        <v>10</v>
      </c>
      <c r="H11" s="2">
        <f t="shared" si="0"/>
        <v>16</v>
      </c>
      <c r="I11" s="2">
        <f t="shared" si="0"/>
        <v>0</v>
      </c>
      <c r="J11" s="2">
        <v>100</v>
      </c>
      <c r="K11" s="2">
        <v>45</v>
      </c>
      <c r="L11" s="2">
        <f t="shared" si="0"/>
        <v>1</v>
      </c>
      <c r="M11" s="2">
        <f t="shared" si="0"/>
        <v>13</v>
      </c>
      <c r="N11" s="2">
        <f t="shared" si="0"/>
        <v>15</v>
      </c>
      <c r="O11" s="2">
        <f t="shared" si="0"/>
        <v>0</v>
      </c>
      <c r="P11" s="2">
        <v>100</v>
      </c>
      <c r="Q11" s="2">
        <v>49</v>
      </c>
      <c r="R11" s="2">
        <f t="shared" si="0"/>
        <v>3</v>
      </c>
      <c r="S11" s="2">
        <f t="shared" si="0"/>
        <v>8</v>
      </c>
      <c r="T11" s="2">
        <f t="shared" si="0"/>
        <v>18</v>
      </c>
      <c r="U11" s="2">
        <f t="shared" si="0"/>
        <v>0</v>
      </c>
      <c r="V11" s="2">
        <v>100</v>
      </c>
      <c r="W11" s="2">
        <v>41</v>
      </c>
      <c r="X11" s="19"/>
      <c r="Y11" s="20"/>
    </row>
    <row r="12" spans="1:25" ht="12.75">
      <c r="A12" s="1"/>
      <c r="B12" s="1" t="s">
        <v>15</v>
      </c>
      <c r="C12" s="1">
        <v>21</v>
      </c>
      <c r="D12" s="1">
        <v>7</v>
      </c>
      <c r="E12" s="1">
        <v>14</v>
      </c>
      <c r="F12" s="1">
        <v>2</v>
      </c>
      <c r="G12" s="1">
        <v>4</v>
      </c>
      <c r="H12" s="1">
        <v>8</v>
      </c>
      <c r="I12" s="1">
        <v>0</v>
      </c>
      <c r="J12" s="1">
        <v>100</v>
      </c>
      <c r="K12" s="1">
        <v>43</v>
      </c>
      <c r="L12" s="9">
        <v>0</v>
      </c>
      <c r="M12" s="9">
        <v>5</v>
      </c>
      <c r="N12" s="9">
        <v>9</v>
      </c>
      <c r="O12" s="9">
        <v>0</v>
      </c>
      <c r="P12" s="9">
        <v>100</v>
      </c>
      <c r="Q12" s="9">
        <v>36</v>
      </c>
      <c r="R12" s="1">
        <v>0</v>
      </c>
      <c r="S12" s="1">
        <v>5</v>
      </c>
      <c r="T12" s="1">
        <v>9</v>
      </c>
      <c r="U12" s="1">
        <v>0</v>
      </c>
      <c r="V12" s="1">
        <v>100</v>
      </c>
      <c r="W12" s="1">
        <v>36</v>
      </c>
      <c r="X12" s="17" t="s">
        <v>14</v>
      </c>
      <c r="Y12" s="18"/>
    </row>
    <row r="13" spans="1:25" ht="12.75">
      <c r="A13" s="1"/>
      <c r="B13" s="1" t="s">
        <v>16</v>
      </c>
      <c r="C13" s="1">
        <v>19</v>
      </c>
      <c r="D13" s="1">
        <v>2</v>
      </c>
      <c r="E13" s="1">
        <v>17</v>
      </c>
      <c r="F13" s="1">
        <v>5</v>
      </c>
      <c r="G13" s="1">
        <v>6</v>
      </c>
      <c r="H13" s="1">
        <v>5</v>
      </c>
      <c r="I13" s="1">
        <v>0</v>
      </c>
      <c r="J13" s="1">
        <v>100</v>
      </c>
      <c r="K13" s="1">
        <v>69</v>
      </c>
      <c r="L13" s="1">
        <v>2</v>
      </c>
      <c r="M13" s="1">
        <v>6</v>
      </c>
      <c r="N13" s="1">
        <v>9</v>
      </c>
      <c r="O13" s="1">
        <v>0</v>
      </c>
      <c r="P13" s="1">
        <v>100</v>
      </c>
      <c r="Q13" s="1">
        <v>50</v>
      </c>
      <c r="R13" s="1">
        <v>2</v>
      </c>
      <c r="S13" s="1">
        <v>6</v>
      </c>
      <c r="T13" s="1">
        <v>9</v>
      </c>
      <c r="U13" s="1">
        <v>0</v>
      </c>
      <c r="V13" s="1">
        <v>100</v>
      </c>
      <c r="W13" s="1">
        <v>50</v>
      </c>
      <c r="X13" s="17" t="s">
        <v>33</v>
      </c>
      <c r="Y13" s="18"/>
    </row>
    <row r="14" spans="1:25" s="3" customFormat="1" ht="12.75">
      <c r="A14" s="2"/>
      <c r="B14" s="2"/>
      <c r="C14" s="2">
        <f>SUM(C12:C13)</f>
        <v>40</v>
      </c>
      <c r="D14" s="2">
        <v>9</v>
      </c>
      <c r="E14" s="2">
        <v>31</v>
      </c>
      <c r="F14" s="2">
        <f>SUM(F12:F13)</f>
        <v>7</v>
      </c>
      <c r="G14" s="2">
        <f>SUM(G12:G13)</f>
        <v>10</v>
      </c>
      <c r="H14" s="2">
        <v>13</v>
      </c>
      <c r="I14" s="2">
        <f>SUM(I12:I13)</f>
        <v>0</v>
      </c>
      <c r="J14" s="2">
        <v>100</v>
      </c>
      <c r="K14" s="2">
        <v>57</v>
      </c>
      <c r="L14" s="3">
        <v>2</v>
      </c>
      <c r="M14" s="2">
        <v>11</v>
      </c>
      <c r="N14" s="2">
        <v>18</v>
      </c>
      <c r="O14" s="2">
        <v>0</v>
      </c>
      <c r="P14" s="2">
        <v>100</v>
      </c>
      <c r="Q14" s="2">
        <v>43</v>
      </c>
      <c r="R14" s="2">
        <f>SUM(R12:R13)</f>
        <v>2</v>
      </c>
      <c r="S14" s="2">
        <f>SUM(S12:S13)</f>
        <v>11</v>
      </c>
      <c r="T14" s="2">
        <v>18</v>
      </c>
      <c r="U14" s="2">
        <f>SUM(U12:U13)</f>
        <v>0</v>
      </c>
      <c r="V14" s="2">
        <v>100</v>
      </c>
      <c r="W14" s="2">
        <v>43</v>
      </c>
      <c r="X14" s="19"/>
      <c r="Y14" s="20"/>
    </row>
    <row r="15" spans="1:25" ht="12.75">
      <c r="A15" s="1"/>
      <c r="B15" s="1" t="s">
        <v>17</v>
      </c>
      <c r="C15" s="1">
        <v>16</v>
      </c>
      <c r="D15" s="1">
        <v>1</v>
      </c>
      <c r="E15" s="1">
        <v>15</v>
      </c>
      <c r="F15" s="1">
        <v>1</v>
      </c>
      <c r="G15" s="1">
        <v>4</v>
      </c>
      <c r="H15" s="1">
        <v>10</v>
      </c>
      <c r="I15" s="1">
        <v>0</v>
      </c>
      <c r="J15" s="1">
        <v>100</v>
      </c>
      <c r="K15" s="1">
        <v>33</v>
      </c>
      <c r="L15" s="1">
        <v>0</v>
      </c>
      <c r="M15" s="1">
        <v>8</v>
      </c>
      <c r="N15" s="1">
        <v>7</v>
      </c>
      <c r="O15" s="1">
        <v>0</v>
      </c>
      <c r="P15" s="1">
        <v>100</v>
      </c>
      <c r="Q15" s="1">
        <v>53</v>
      </c>
      <c r="R15" s="1">
        <v>0</v>
      </c>
      <c r="S15" s="1">
        <v>7</v>
      </c>
      <c r="T15" s="1">
        <v>8</v>
      </c>
      <c r="U15" s="1">
        <v>0</v>
      </c>
      <c r="V15" s="1">
        <v>100</v>
      </c>
      <c r="W15" s="1">
        <v>47</v>
      </c>
      <c r="X15" s="17" t="s">
        <v>14</v>
      </c>
      <c r="Y15" s="18"/>
    </row>
    <row r="16" spans="1:25" ht="12.75">
      <c r="A16" s="1"/>
      <c r="B16" s="1" t="s">
        <v>18</v>
      </c>
      <c r="C16" s="1">
        <v>18</v>
      </c>
      <c r="D16" s="1">
        <v>4</v>
      </c>
      <c r="E16" s="1">
        <v>14</v>
      </c>
      <c r="F16" s="1">
        <v>1</v>
      </c>
      <c r="G16" s="1">
        <v>2</v>
      </c>
      <c r="H16" s="1">
        <v>11</v>
      </c>
      <c r="I16" s="1">
        <v>0</v>
      </c>
      <c r="J16" s="1">
        <v>100</v>
      </c>
      <c r="K16" s="1">
        <v>21</v>
      </c>
      <c r="L16" s="1">
        <v>1</v>
      </c>
      <c r="M16" s="1">
        <v>4</v>
      </c>
      <c r="N16" s="1">
        <v>9</v>
      </c>
      <c r="O16" s="1">
        <v>0</v>
      </c>
      <c r="P16" s="1">
        <v>100</v>
      </c>
      <c r="Q16" s="1">
        <v>36</v>
      </c>
      <c r="R16" s="1">
        <v>1</v>
      </c>
      <c r="S16" s="1">
        <v>2</v>
      </c>
      <c r="T16" s="1">
        <v>11</v>
      </c>
      <c r="U16" s="1">
        <v>0</v>
      </c>
      <c r="V16" s="1">
        <v>100</v>
      </c>
      <c r="W16" s="1">
        <v>21</v>
      </c>
      <c r="X16" s="17" t="s">
        <v>34</v>
      </c>
      <c r="Y16" s="18"/>
    </row>
    <row r="17" spans="1:25" s="3" customFormat="1" ht="12.75">
      <c r="A17" s="2"/>
      <c r="B17" s="2"/>
      <c r="C17" s="2">
        <f>SUM(C15:C16)</f>
        <v>34</v>
      </c>
      <c r="D17" s="2">
        <v>5</v>
      </c>
      <c r="E17" s="2">
        <v>29</v>
      </c>
      <c r="F17" s="2">
        <f aca="true" t="shared" si="1" ref="F17:U17">SUM(F15:F16)</f>
        <v>2</v>
      </c>
      <c r="G17" s="2">
        <f t="shared" si="1"/>
        <v>6</v>
      </c>
      <c r="H17" s="2">
        <f t="shared" si="1"/>
        <v>21</v>
      </c>
      <c r="I17" s="2">
        <f t="shared" si="1"/>
        <v>0</v>
      </c>
      <c r="J17" s="2">
        <v>100</v>
      </c>
      <c r="K17" s="2">
        <v>27</v>
      </c>
      <c r="L17" s="2">
        <v>1</v>
      </c>
      <c r="M17" s="2">
        <v>12</v>
      </c>
      <c r="N17" s="2">
        <v>16</v>
      </c>
      <c r="O17" s="2">
        <v>0</v>
      </c>
      <c r="P17" s="2">
        <v>100</v>
      </c>
      <c r="Q17" s="2">
        <v>45</v>
      </c>
      <c r="R17" s="2">
        <f t="shared" si="1"/>
        <v>1</v>
      </c>
      <c r="S17" s="2">
        <f t="shared" si="1"/>
        <v>9</v>
      </c>
      <c r="T17" s="2">
        <f t="shared" si="1"/>
        <v>19</v>
      </c>
      <c r="U17" s="2">
        <f t="shared" si="1"/>
        <v>0</v>
      </c>
      <c r="V17" s="2">
        <v>100</v>
      </c>
      <c r="W17" s="2">
        <v>34</v>
      </c>
      <c r="X17" s="19"/>
      <c r="Y17" s="20"/>
    </row>
    <row r="18" spans="1:25" s="11" customFormat="1" ht="12.75">
      <c r="A18" s="9"/>
      <c r="B18" s="9" t="s">
        <v>21</v>
      </c>
      <c r="C18" s="9">
        <v>6</v>
      </c>
      <c r="D18" s="9">
        <v>4</v>
      </c>
      <c r="E18" s="9">
        <v>2</v>
      </c>
      <c r="F18" s="9">
        <v>0</v>
      </c>
      <c r="G18" s="9">
        <v>0</v>
      </c>
      <c r="H18" s="9">
        <v>2</v>
      </c>
      <c r="I18" s="9">
        <v>0</v>
      </c>
      <c r="J18" s="9">
        <v>100</v>
      </c>
      <c r="K18" s="9">
        <v>0</v>
      </c>
      <c r="L18" s="9">
        <v>0</v>
      </c>
      <c r="M18" s="9">
        <v>1</v>
      </c>
      <c r="N18" s="9">
        <v>1</v>
      </c>
      <c r="O18" s="9">
        <v>0</v>
      </c>
      <c r="P18" s="9">
        <v>100</v>
      </c>
      <c r="Q18" s="9">
        <v>50</v>
      </c>
      <c r="R18" s="9">
        <v>0</v>
      </c>
      <c r="S18" s="9">
        <v>0</v>
      </c>
      <c r="T18" s="9">
        <v>2</v>
      </c>
      <c r="U18" s="9">
        <v>0</v>
      </c>
      <c r="V18" s="9">
        <v>100</v>
      </c>
      <c r="W18" s="9">
        <v>0</v>
      </c>
      <c r="X18" s="33" t="s">
        <v>14</v>
      </c>
      <c r="Y18" s="39"/>
    </row>
    <row r="19" spans="1:25" s="5" customFormat="1" ht="12.75">
      <c r="A19" s="4"/>
      <c r="B19" s="4">
        <v>10</v>
      </c>
      <c r="C19" s="4">
        <v>15</v>
      </c>
      <c r="D19" s="4">
        <v>2</v>
      </c>
      <c r="E19" s="4">
        <v>13</v>
      </c>
      <c r="F19" s="4">
        <v>0</v>
      </c>
      <c r="G19" s="4">
        <v>7</v>
      </c>
      <c r="H19" s="4">
        <v>6</v>
      </c>
      <c r="I19" s="4">
        <v>0</v>
      </c>
      <c r="J19" s="4">
        <v>100</v>
      </c>
      <c r="K19" s="4">
        <v>54</v>
      </c>
      <c r="L19" s="4">
        <v>0</v>
      </c>
      <c r="M19" s="4">
        <v>7</v>
      </c>
      <c r="N19" s="4">
        <v>6</v>
      </c>
      <c r="O19" s="4">
        <v>0</v>
      </c>
      <c r="P19" s="4">
        <v>100</v>
      </c>
      <c r="Q19" s="4">
        <v>54</v>
      </c>
      <c r="R19" s="4">
        <v>0</v>
      </c>
      <c r="S19" s="4">
        <v>7</v>
      </c>
      <c r="T19" s="4">
        <v>6</v>
      </c>
      <c r="U19" s="4">
        <v>0</v>
      </c>
      <c r="V19" s="4">
        <v>100</v>
      </c>
      <c r="W19" s="4">
        <v>54</v>
      </c>
      <c r="X19" s="17" t="s">
        <v>35</v>
      </c>
      <c r="Y19" s="21"/>
    </row>
    <row r="20" spans="1:25" s="5" customFormat="1" ht="12.75" hidden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22"/>
      <c r="Y20" s="21"/>
    </row>
    <row r="21" spans="1:25" s="3" customFormat="1" ht="12.75">
      <c r="A21" s="2"/>
      <c r="B21" s="2"/>
      <c r="C21" s="2">
        <v>134</v>
      </c>
      <c r="D21" s="2">
        <v>30</v>
      </c>
      <c r="E21" s="2">
        <v>104</v>
      </c>
      <c r="F21" s="2">
        <v>12</v>
      </c>
      <c r="G21" s="2">
        <v>33</v>
      </c>
      <c r="H21" s="2">
        <v>59</v>
      </c>
      <c r="I21" s="2">
        <v>0</v>
      </c>
      <c r="J21" s="2">
        <v>100</v>
      </c>
      <c r="K21" s="2">
        <v>44</v>
      </c>
      <c r="L21" s="2">
        <v>4</v>
      </c>
      <c r="M21" s="2">
        <v>44</v>
      </c>
      <c r="N21" s="2">
        <v>56</v>
      </c>
      <c r="O21" s="2">
        <v>0</v>
      </c>
      <c r="P21" s="2">
        <v>100</v>
      </c>
      <c r="Q21" s="2">
        <v>47</v>
      </c>
      <c r="R21" s="2">
        <v>6</v>
      </c>
      <c r="S21" s="2">
        <v>35</v>
      </c>
      <c r="T21" s="2">
        <v>63</v>
      </c>
      <c r="U21" s="2">
        <v>0</v>
      </c>
      <c r="V21" s="2">
        <v>100</v>
      </c>
      <c r="W21" s="2">
        <v>40</v>
      </c>
      <c r="X21" s="19"/>
      <c r="Y21" s="20"/>
    </row>
    <row r="22" spans="1:25" s="3" customFormat="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34"/>
      <c r="Y22" s="40"/>
    </row>
    <row r="23" spans="1:25" ht="12.75">
      <c r="A23" s="1" t="s">
        <v>19</v>
      </c>
      <c r="B23" s="1" t="s">
        <v>12</v>
      </c>
      <c r="C23" s="1">
        <v>20</v>
      </c>
      <c r="D23" s="1">
        <v>0</v>
      </c>
      <c r="E23" s="1">
        <v>20</v>
      </c>
      <c r="F23" s="1">
        <v>5</v>
      </c>
      <c r="G23" s="1">
        <v>12</v>
      </c>
      <c r="H23" s="1">
        <v>3</v>
      </c>
      <c r="I23" s="1">
        <v>0</v>
      </c>
      <c r="J23" s="1">
        <f>(F23+G23+H23)/C23*100</f>
        <v>100</v>
      </c>
      <c r="K23" s="1">
        <f>(F23+G23)/C23*100</f>
        <v>85</v>
      </c>
      <c r="L23" s="1">
        <v>4</v>
      </c>
      <c r="M23" s="1">
        <v>10</v>
      </c>
      <c r="N23" s="1">
        <v>6</v>
      </c>
      <c r="O23" s="1">
        <v>0</v>
      </c>
      <c r="P23" s="4">
        <v>100</v>
      </c>
      <c r="Q23" s="4">
        <v>70</v>
      </c>
      <c r="R23" s="1">
        <v>5</v>
      </c>
      <c r="S23" s="1">
        <v>6</v>
      </c>
      <c r="T23" s="1">
        <v>9</v>
      </c>
      <c r="U23" s="1">
        <v>0</v>
      </c>
      <c r="V23" s="1">
        <f>(R23+S23+T23)/C23*100</f>
        <v>100</v>
      </c>
      <c r="W23" s="1">
        <f>(R23+S23)/C23*100</f>
        <v>55.00000000000001</v>
      </c>
      <c r="X23" s="17" t="s">
        <v>36</v>
      </c>
      <c r="Y23" s="18"/>
    </row>
    <row r="24" spans="1:25" ht="12.75">
      <c r="A24" s="1" t="s">
        <v>20</v>
      </c>
      <c r="B24" s="1" t="s">
        <v>13</v>
      </c>
      <c r="C24" s="1">
        <v>19</v>
      </c>
      <c r="D24" s="1">
        <v>0</v>
      </c>
      <c r="E24" s="1">
        <v>19</v>
      </c>
      <c r="F24" s="1">
        <v>3</v>
      </c>
      <c r="G24" s="1">
        <v>10</v>
      </c>
      <c r="H24" s="1">
        <v>6</v>
      </c>
      <c r="I24" s="1">
        <v>0</v>
      </c>
      <c r="J24" s="1">
        <v>100</v>
      </c>
      <c r="K24" s="1">
        <v>50</v>
      </c>
      <c r="L24" s="1">
        <v>3</v>
      </c>
      <c r="M24" s="1">
        <v>9</v>
      </c>
      <c r="N24" s="1">
        <v>7</v>
      </c>
      <c r="O24" s="1">
        <v>0</v>
      </c>
      <c r="P24" s="4">
        <v>100</v>
      </c>
      <c r="Q24" s="4">
        <v>63</v>
      </c>
      <c r="R24" s="1">
        <v>3</v>
      </c>
      <c r="S24" s="1">
        <v>9</v>
      </c>
      <c r="T24" s="1">
        <v>7</v>
      </c>
      <c r="U24" s="1">
        <v>0</v>
      </c>
      <c r="V24" s="1">
        <f>(R24+S24+T24)/C24*100</f>
        <v>100</v>
      </c>
      <c r="W24" s="1">
        <f>(R24+S24)/C24*100</f>
        <v>63.1578947368421</v>
      </c>
      <c r="X24" s="17" t="s">
        <v>36</v>
      </c>
      <c r="Y24" s="18"/>
    </row>
    <row r="25" spans="1:25" s="3" customFormat="1" ht="12.75">
      <c r="A25" s="2"/>
      <c r="B25" s="2"/>
      <c r="C25" s="2">
        <f>SUM(C23:C24)</f>
        <v>39</v>
      </c>
      <c r="D25" s="2">
        <v>0</v>
      </c>
      <c r="E25" s="2">
        <v>39</v>
      </c>
      <c r="F25" s="2">
        <f>SUM(F23:F24)</f>
        <v>8</v>
      </c>
      <c r="G25" s="2">
        <f>SUM(G23:G24)</f>
        <v>22</v>
      </c>
      <c r="H25" s="2">
        <f>SUM(H23:H24)</f>
        <v>9</v>
      </c>
      <c r="I25" s="2">
        <f>SUM(I23:I24)</f>
        <v>0</v>
      </c>
      <c r="J25" s="2">
        <f>(F25+G25+H25)/C25*100</f>
        <v>100</v>
      </c>
      <c r="K25" s="2">
        <f>(F25+G25)/C25*100</f>
        <v>76.92307692307693</v>
      </c>
      <c r="L25" s="2">
        <v>7</v>
      </c>
      <c r="M25" s="2">
        <v>19</v>
      </c>
      <c r="N25" s="2">
        <v>13</v>
      </c>
      <c r="O25" s="2">
        <v>0</v>
      </c>
      <c r="P25" s="2">
        <v>100</v>
      </c>
      <c r="Q25" s="2">
        <v>67</v>
      </c>
      <c r="R25" s="2">
        <f>SUM(R23:R24)</f>
        <v>8</v>
      </c>
      <c r="S25" s="2">
        <f>SUM(S23:S24)</f>
        <v>15</v>
      </c>
      <c r="T25" s="2">
        <f>SUM(T23:T24)</f>
        <v>16</v>
      </c>
      <c r="U25" s="2">
        <f>SUM(U23:U24)</f>
        <v>0</v>
      </c>
      <c r="V25" s="2">
        <f>(R25+S25+T25)/C25*100</f>
        <v>100</v>
      </c>
      <c r="W25" s="2">
        <f>(R25+S25)/C25*100</f>
        <v>58.97435897435898</v>
      </c>
      <c r="X25" s="19"/>
      <c r="Y25" s="20"/>
    </row>
    <row r="26" spans="1:25" ht="12.75">
      <c r="A26" s="1"/>
      <c r="B26" s="1" t="s">
        <v>15</v>
      </c>
      <c r="C26" s="1">
        <v>21</v>
      </c>
      <c r="D26" s="1">
        <v>4</v>
      </c>
      <c r="E26" s="1">
        <v>17</v>
      </c>
      <c r="F26" s="1">
        <v>2</v>
      </c>
      <c r="G26" s="1">
        <v>4</v>
      </c>
      <c r="H26" s="1">
        <v>10</v>
      </c>
      <c r="I26" s="1">
        <v>1</v>
      </c>
      <c r="J26" s="1">
        <v>96</v>
      </c>
      <c r="K26" s="1">
        <v>35</v>
      </c>
      <c r="L26" s="1">
        <v>5</v>
      </c>
      <c r="M26" s="1">
        <v>4</v>
      </c>
      <c r="N26" s="1">
        <v>8</v>
      </c>
      <c r="O26" s="1">
        <v>0</v>
      </c>
      <c r="P26" s="4">
        <v>100</v>
      </c>
      <c r="Q26" s="4">
        <v>53</v>
      </c>
      <c r="R26" s="1">
        <v>5</v>
      </c>
      <c r="S26" s="1">
        <v>4</v>
      </c>
      <c r="T26" s="1">
        <v>8</v>
      </c>
      <c r="U26" s="1">
        <v>0</v>
      </c>
      <c r="V26" s="1">
        <v>100</v>
      </c>
      <c r="W26" s="1">
        <v>53</v>
      </c>
      <c r="X26" s="17" t="s">
        <v>37</v>
      </c>
      <c r="Y26" s="18"/>
    </row>
    <row r="27" spans="1:25" ht="12.75">
      <c r="A27" s="1"/>
      <c r="B27" s="1" t="s">
        <v>16</v>
      </c>
      <c r="C27" s="1">
        <v>19</v>
      </c>
      <c r="D27" s="1">
        <v>0</v>
      </c>
      <c r="E27" s="1">
        <v>19</v>
      </c>
      <c r="F27" s="1">
        <v>9</v>
      </c>
      <c r="G27" s="1">
        <v>4</v>
      </c>
      <c r="H27" s="1">
        <v>6</v>
      </c>
      <c r="I27" s="1">
        <v>0</v>
      </c>
      <c r="J27" s="1">
        <f>(F27+G27+H27)/C27*100</f>
        <v>100</v>
      </c>
      <c r="K27" s="1">
        <f>(F27+G27)/C27*100</f>
        <v>68.42105263157895</v>
      </c>
      <c r="L27" s="1">
        <v>6</v>
      </c>
      <c r="M27" s="1">
        <v>7</v>
      </c>
      <c r="N27" s="1">
        <v>6</v>
      </c>
      <c r="O27" s="1">
        <v>0</v>
      </c>
      <c r="P27" s="4">
        <v>100</v>
      </c>
      <c r="Q27" s="4">
        <v>72</v>
      </c>
      <c r="R27" s="1">
        <v>7</v>
      </c>
      <c r="S27" s="1">
        <v>6</v>
      </c>
      <c r="T27" s="1">
        <v>6</v>
      </c>
      <c r="U27" s="1">
        <v>0</v>
      </c>
      <c r="V27" s="1">
        <f>(R27+S27+T27)/C27*100</f>
        <v>100</v>
      </c>
      <c r="W27" s="1">
        <f>(R27+S27)/C27*100</f>
        <v>68.42105263157895</v>
      </c>
      <c r="X27" s="17" t="s">
        <v>37</v>
      </c>
      <c r="Y27" s="18"/>
    </row>
    <row r="28" spans="1:25" s="3" customFormat="1" ht="12.75">
      <c r="A28" s="2"/>
      <c r="B28" s="2"/>
      <c r="C28" s="2">
        <f>SUM(C26:C27)</f>
        <v>40</v>
      </c>
      <c r="D28" s="2">
        <v>4</v>
      </c>
      <c r="E28" s="2">
        <v>36</v>
      </c>
      <c r="F28" s="2">
        <f aca="true" t="shared" si="2" ref="F28:U28">SUM(F26:F27)</f>
        <v>11</v>
      </c>
      <c r="G28" s="2">
        <f t="shared" si="2"/>
        <v>8</v>
      </c>
      <c r="H28" s="2">
        <f t="shared" si="2"/>
        <v>16</v>
      </c>
      <c r="I28" s="2">
        <f t="shared" si="2"/>
        <v>1</v>
      </c>
      <c r="J28" s="2">
        <f>(F28+G28+H28)/C28*100</f>
        <v>87.5</v>
      </c>
      <c r="K28" s="2">
        <f>(F28+G28)/C28*100</f>
        <v>47.5</v>
      </c>
      <c r="L28" s="2">
        <v>11</v>
      </c>
      <c r="M28" s="2">
        <v>11</v>
      </c>
      <c r="N28" s="2">
        <v>14</v>
      </c>
      <c r="O28" s="2">
        <v>0</v>
      </c>
      <c r="P28" s="2">
        <v>100</v>
      </c>
      <c r="Q28" s="2">
        <v>63</v>
      </c>
      <c r="R28" s="2">
        <f t="shared" si="2"/>
        <v>12</v>
      </c>
      <c r="S28" s="2">
        <f t="shared" si="2"/>
        <v>10</v>
      </c>
      <c r="T28" s="2">
        <f t="shared" si="2"/>
        <v>14</v>
      </c>
      <c r="U28" s="2">
        <f t="shared" si="2"/>
        <v>0</v>
      </c>
      <c r="V28" s="2">
        <v>100</v>
      </c>
      <c r="W28" s="2">
        <v>61</v>
      </c>
      <c r="X28" s="19"/>
      <c r="Y28" s="20"/>
    </row>
    <row r="29" spans="1:25" ht="12.75">
      <c r="A29" s="1"/>
      <c r="B29" s="1" t="s">
        <v>17</v>
      </c>
      <c r="C29" s="1">
        <v>16</v>
      </c>
      <c r="D29" s="1">
        <v>2</v>
      </c>
      <c r="E29" s="1">
        <v>14</v>
      </c>
      <c r="F29" s="1">
        <v>2</v>
      </c>
      <c r="G29" s="1">
        <v>8</v>
      </c>
      <c r="H29" s="1">
        <v>4</v>
      </c>
      <c r="I29" s="1">
        <v>0</v>
      </c>
      <c r="J29" s="1">
        <v>100</v>
      </c>
      <c r="K29" s="1">
        <v>66</v>
      </c>
      <c r="L29" s="1">
        <v>0</v>
      </c>
      <c r="M29" s="1">
        <v>8</v>
      </c>
      <c r="N29" s="1">
        <v>6</v>
      </c>
      <c r="O29" s="1">
        <v>0</v>
      </c>
      <c r="P29" s="4">
        <v>100</v>
      </c>
      <c r="Q29" s="4">
        <v>57</v>
      </c>
      <c r="R29" s="1">
        <v>0</v>
      </c>
      <c r="S29" s="1">
        <v>6</v>
      </c>
      <c r="T29" s="1">
        <v>8</v>
      </c>
      <c r="U29" s="1">
        <v>0</v>
      </c>
      <c r="V29" s="1">
        <v>100</v>
      </c>
      <c r="W29" s="1">
        <v>43</v>
      </c>
      <c r="X29" s="17" t="s">
        <v>36</v>
      </c>
      <c r="Y29" s="18"/>
    </row>
    <row r="30" spans="1:25" ht="12.75">
      <c r="A30" s="1"/>
      <c r="B30" s="1" t="s">
        <v>18</v>
      </c>
      <c r="C30" s="1">
        <v>18</v>
      </c>
      <c r="D30" s="1">
        <v>2</v>
      </c>
      <c r="E30" s="1">
        <v>16</v>
      </c>
      <c r="F30" s="1">
        <v>2</v>
      </c>
      <c r="G30" s="1">
        <v>3</v>
      </c>
      <c r="H30" s="1">
        <v>9</v>
      </c>
      <c r="I30" s="1">
        <v>2</v>
      </c>
      <c r="J30" s="1">
        <v>89</v>
      </c>
      <c r="K30" s="1">
        <v>31</v>
      </c>
      <c r="L30" s="1">
        <v>0</v>
      </c>
      <c r="M30" s="1">
        <v>6</v>
      </c>
      <c r="N30" s="1">
        <v>8</v>
      </c>
      <c r="O30" s="1">
        <v>2</v>
      </c>
      <c r="P30" s="4">
        <v>89</v>
      </c>
      <c r="Q30" s="4">
        <v>38</v>
      </c>
      <c r="R30" s="1">
        <v>0</v>
      </c>
      <c r="S30" s="1">
        <v>5</v>
      </c>
      <c r="T30" s="1">
        <v>11</v>
      </c>
      <c r="U30" s="1">
        <v>0</v>
      </c>
      <c r="V30" s="1">
        <v>100</v>
      </c>
      <c r="W30" s="1">
        <v>31</v>
      </c>
      <c r="X30" s="17" t="s">
        <v>38</v>
      </c>
      <c r="Y30" s="18"/>
    </row>
    <row r="31" spans="1:25" s="3" customFormat="1" ht="12.75">
      <c r="A31" s="2"/>
      <c r="B31" s="2"/>
      <c r="C31" s="2">
        <f>SUM(C29:C30)</f>
        <v>34</v>
      </c>
      <c r="D31" s="2">
        <v>4</v>
      </c>
      <c r="E31" s="2">
        <v>30</v>
      </c>
      <c r="F31" s="2">
        <f aca="true" t="shared" si="3" ref="F31:U31">SUM(F29:F30)</f>
        <v>4</v>
      </c>
      <c r="G31" s="2">
        <f t="shared" si="3"/>
        <v>11</v>
      </c>
      <c r="H31" s="2">
        <f t="shared" si="3"/>
        <v>13</v>
      </c>
      <c r="I31" s="2">
        <f t="shared" si="3"/>
        <v>2</v>
      </c>
      <c r="J31" s="2">
        <v>95</v>
      </c>
      <c r="K31" s="2">
        <v>49</v>
      </c>
      <c r="L31" s="2">
        <v>0</v>
      </c>
      <c r="M31" s="2">
        <v>14</v>
      </c>
      <c r="N31" s="2">
        <v>14</v>
      </c>
      <c r="O31" s="2">
        <v>2</v>
      </c>
      <c r="P31" s="2">
        <v>93</v>
      </c>
      <c r="Q31" s="2">
        <v>47</v>
      </c>
      <c r="R31" s="2">
        <f t="shared" si="3"/>
        <v>0</v>
      </c>
      <c r="S31" s="2">
        <f t="shared" si="3"/>
        <v>11</v>
      </c>
      <c r="T31" s="2">
        <f t="shared" si="3"/>
        <v>19</v>
      </c>
      <c r="U31" s="2">
        <f t="shared" si="3"/>
        <v>0</v>
      </c>
      <c r="V31" s="2">
        <v>100</v>
      </c>
      <c r="W31" s="2">
        <v>37</v>
      </c>
      <c r="X31" s="19"/>
      <c r="Y31" s="20"/>
    </row>
    <row r="32" spans="1:25" ht="12.75">
      <c r="A32" s="1"/>
      <c r="B32" s="1" t="s">
        <v>21</v>
      </c>
      <c r="C32" s="1">
        <v>13</v>
      </c>
      <c r="D32" s="1">
        <v>0</v>
      </c>
      <c r="E32" s="1">
        <v>13</v>
      </c>
      <c r="F32" s="1">
        <v>1</v>
      </c>
      <c r="G32" s="1">
        <v>6</v>
      </c>
      <c r="H32" s="1">
        <v>6</v>
      </c>
      <c r="I32" s="1">
        <v>0</v>
      </c>
      <c r="J32" s="1">
        <f>(F32+G32+H32)/C32*100</f>
        <v>100</v>
      </c>
      <c r="K32" s="1">
        <f>(F32+G32)/C32*100</f>
        <v>53.84615384615385</v>
      </c>
      <c r="L32" s="1">
        <v>1</v>
      </c>
      <c r="M32" s="1">
        <v>4</v>
      </c>
      <c r="N32" s="1">
        <v>8</v>
      </c>
      <c r="O32" s="1">
        <v>0</v>
      </c>
      <c r="P32" s="4">
        <v>100</v>
      </c>
      <c r="Q32" s="4">
        <v>38</v>
      </c>
      <c r="R32" s="1">
        <v>0</v>
      </c>
      <c r="S32" s="1">
        <v>8</v>
      </c>
      <c r="T32" s="1">
        <v>5</v>
      </c>
      <c r="U32" s="1">
        <v>0</v>
      </c>
      <c r="V32" s="1">
        <f>(R32+S32+T32)/C32*100</f>
        <v>100</v>
      </c>
      <c r="W32" s="1">
        <f>(R32+S32)/C32*100</f>
        <v>61.53846153846154</v>
      </c>
      <c r="X32" s="17" t="s">
        <v>23</v>
      </c>
      <c r="Y32" s="18"/>
    </row>
    <row r="33" spans="1:25" ht="12.75">
      <c r="A33" s="1"/>
      <c r="B33" s="1" t="s">
        <v>22</v>
      </c>
      <c r="C33" s="1">
        <v>16</v>
      </c>
      <c r="D33" s="1">
        <v>2</v>
      </c>
      <c r="E33" s="1">
        <v>14</v>
      </c>
      <c r="F33" s="1">
        <v>0</v>
      </c>
      <c r="G33" s="1">
        <v>5</v>
      </c>
      <c r="H33" s="1">
        <v>9</v>
      </c>
      <c r="I33" s="1">
        <v>0</v>
      </c>
      <c r="J33" s="1">
        <v>100</v>
      </c>
      <c r="K33" s="1">
        <v>36</v>
      </c>
      <c r="L33" s="1">
        <v>0</v>
      </c>
      <c r="M33" s="1">
        <v>5</v>
      </c>
      <c r="N33" s="1">
        <v>9</v>
      </c>
      <c r="O33" s="1">
        <v>0</v>
      </c>
      <c r="P33" s="4">
        <v>100</v>
      </c>
      <c r="Q33" s="4">
        <v>36</v>
      </c>
      <c r="R33" s="1">
        <v>0</v>
      </c>
      <c r="S33" s="1">
        <v>5</v>
      </c>
      <c r="T33" s="1">
        <v>9</v>
      </c>
      <c r="U33" s="1">
        <v>0</v>
      </c>
      <c r="V33" s="1">
        <v>100</v>
      </c>
      <c r="W33" s="1">
        <v>36</v>
      </c>
      <c r="X33" s="17" t="s">
        <v>23</v>
      </c>
      <c r="Y33" s="18"/>
    </row>
    <row r="34" spans="1:25" s="3" customFormat="1" ht="12.75">
      <c r="A34" s="2"/>
      <c r="B34" s="2"/>
      <c r="C34" s="2">
        <v>29</v>
      </c>
      <c r="D34" s="2">
        <v>2</v>
      </c>
      <c r="E34" s="2">
        <v>27</v>
      </c>
      <c r="F34" s="2">
        <v>1</v>
      </c>
      <c r="G34" s="2">
        <v>11</v>
      </c>
      <c r="H34" s="2">
        <v>15</v>
      </c>
      <c r="I34" s="2">
        <v>0</v>
      </c>
      <c r="J34" s="2">
        <v>100</v>
      </c>
      <c r="K34" s="2">
        <v>45</v>
      </c>
      <c r="L34" s="2">
        <v>1</v>
      </c>
      <c r="M34" s="2">
        <v>9</v>
      </c>
      <c r="N34" s="2">
        <v>17</v>
      </c>
      <c r="O34" s="2">
        <v>0</v>
      </c>
      <c r="P34" s="2">
        <v>100</v>
      </c>
      <c r="Q34" s="2">
        <v>37</v>
      </c>
      <c r="R34" s="2">
        <v>0</v>
      </c>
      <c r="S34" s="2">
        <v>13</v>
      </c>
      <c r="T34" s="2">
        <v>14</v>
      </c>
      <c r="U34" s="2">
        <v>0</v>
      </c>
      <c r="V34" s="2">
        <v>100</v>
      </c>
      <c r="W34" s="2">
        <v>48</v>
      </c>
      <c r="X34" s="34"/>
      <c r="Y34" s="40"/>
    </row>
    <row r="35" spans="1:25" ht="12.75">
      <c r="A35" s="1"/>
      <c r="B35" s="1">
        <v>10</v>
      </c>
      <c r="C35" s="1">
        <v>15</v>
      </c>
      <c r="D35" s="1">
        <v>0</v>
      </c>
      <c r="E35" s="1">
        <v>15</v>
      </c>
      <c r="F35" s="1">
        <v>2</v>
      </c>
      <c r="G35" s="1">
        <v>6</v>
      </c>
      <c r="H35" s="1">
        <v>7</v>
      </c>
      <c r="I35" s="1">
        <v>0</v>
      </c>
      <c r="J35" s="1">
        <f>(F35+G35+H35)/C35*100</f>
        <v>100</v>
      </c>
      <c r="K35" s="1">
        <f>(F35+G35)/C35*100</f>
        <v>53.333333333333336</v>
      </c>
      <c r="L35" s="1">
        <v>1</v>
      </c>
      <c r="M35" s="1">
        <v>8</v>
      </c>
      <c r="N35" s="1">
        <v>6</v>
      </c>
      <c r="O35" s="1">
        <v>0</v>
      </c>
      <c r="P35" s="4">
        <v>100</v>
      </c>
      <c r="Q35" s="4">
        <v>56</v>
      </c>
      <c r="R35" s="1">
        <v>1</v>
      </c>
      <c r="S35" s="1">
        <v>7</v>
      </c>
      <c r="T35" s="1">
        <v>7</v>
      </c>
      <c r="U35" s="1">
        <v>0</v>
      </c>
      <c r="V35" s="1">
        <f>(R35+S35+T35)/C35*100</f>
        <v>100</v>
      </c>
      <c r="W35" s="1">
        <f>(R35+S35)/C35*100</f>
        <v>53.333333333333336</v>
      </c>
      <c r="X35" s="33" t="s">
        <v>39</v>
      </c>
      <c r="Y35" s="39"/>
    </row>
    <row r="36" spans="1:25" s="3" customFormat="1" ht="12.75">
      <c r="A36" s="2"/>
      <c r="B36" s="2"/>
      <c r="C36" s="2">
        <v>157</v>
      </c>
      <c r="D36" s="2">
        <v>10</v>
      </c>
      <c r="E36" s="2">
        <v>147</v>
      </c>
      <c r="F36" s="2">
        <v>26</v>
      </c>
      <c r="G36" s="2">
        <v>58</v>
      </c>
      <c r="H36" s="2">
        <v>60</v>
      </c>
      <c r="I36" s="2">
        <v>3</v>
      </c>
      <c r="J36" s="2">
        <v>98</v>
      </c>
      <c r="K36" s="2">
        <v>57</v>
      </c>
      <c r="L36" s="2">
        <v>20</v>
      </c>
      <c r="M36" s="2">
        <v>61</v>
      </c>
      <c r="N36" s="2">
        <v>64</v>
      </c>
      <c r="O36" s="2">
        <v>2</v>
      </c>
      <c r="P36" s="2">
        <v>99</v>
      </c>
      <c r="Q36" s="2">
        <v>55</v>
      </c>
      <c r="R36" s="2">
        <v>21</v>
      </c>
      <c r="S36" s="2">
        <v>56</v>
      </c>
      <c r="T36" s="2">
        <v>70</v>
      </c>
      <c r="U36" s="2">
        <f>SUM(U32:U35)</f>
        <v>0</v>
      </c>
      <c r="V36" s="2">
        <v>100</v>
      </c>
      <c r="W36" s="2">
        <v>52</v>
      </c>
      <c r="X36" s="19"/>
      <c r="Y36" s="20"/>
    </row>
    <row r="37" spans="1:25" s="3" customFormat="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34"/>
      <c r="Y37" s="40"/>
    </row>
    <row r="38" spans="1:25" ht="12.75">
      <c r="A38" s="1" t="s">
        <v>28</v>
      </c>
      <c r="B38" s="1" t="s">
        <v>17</v>
      </c>
      <c r="C38" s="1">
        <v>15</v>
      </c>
      <c r="D38" s="1">
        <v>0</v>
      </c>
      <c r="E38" s="1">
        <v>15</v>
      </c>
      <c r="F38" s="1">
        <v>1</v>
      </c>
      <c r="G38" s="1">
        <v>7</v>
      </c>
      <c r="H38" s="1">
        <v>7</v>
      </c>
      <c r="I38" s="1">
        <v>0</v>
      </c>
      <c r="J38" s="1">
        <f>(F38+G38+H38)/C38*100</f>
        <v>100</v>
      </c>
      <c r="K38" s="1">
        <f>(F38+G38)/C38*100</f>
        <v>53.333333333333336</v>
      </c>
      <c r="L38" s="1">
        <v>2</v>
      </c>
      <c r="M38" s="1">
        <v>6</v>
      </c>
      <c r="N38" s="1">
        <v>7</v>
      </c>
      <c r="O38" s="1">
        <v>0</v>
      </c>
      <c r="P38" s="4">
        <v>100</v>
      </c>
      <c r="Q38" s="4">
        <v>53</v>
      </c>
      <c r="R38" s="1">
        <v>2</v>
      </c>
      <c r="S38" s="1">
        <v>6</v>
      </c>
      <c r="T38" s="1">
        <v>7</v>
      </c>
      <c r="U38" s="1">
        <v>0</v>
      </c>
      <c r="V38" s="1">
        <f>(R38+S38+T38)/C38*100</f>
        <v>100</v>
      </c>
      <c r="W38" s="1">
        <f>(R38+S38)/C38*100</f>
        <v>53.333333333333336</v>
      </c>
      <c r="X38" s="17" t="s">
        <v>40</v>
      </c>
      <c r="Y38" s="18"/>
    </row>
    <row r="39" spans="1:25" ht="12.75">
      <c r="A39" s="1"/>
      <c r="B39" s="1" t="s">
        <v>18</v>
      </c>
      <c r="C39" s="1">
        <v>18</v>
      </c>
      <c r="D39" s="1">
        <v>4</v>
      </c>
      <c r="E39" s="1">
        <v>14</v>
      </c>
      <c r="F39" s="1">
        <v>2</v>
      </c>
      <c r="G39" s="1">
        <v>4</v>
      </c>
      <c r="H39" s="1">
        <v>8</v>
      </c>
      <c r="I39" s="1">
        <v>0</v>
      </c>
      <c r="J39" s="1">
        <v>100</v>
      </c>
      <c r="K39" s="1">
        <v>43</v>
      </c>
      <c r="L39" s="1">
        <v>2</v>
      </c>
      <c r="M39" s="1">
        <v>3</v>
      </c>
      <c r="N39" s="1">
        <v>9</v>
      </c>
      <c r="O39" s="1">
        <v>0</v>
      </c>
      <c r="P39" s="4">
        <v>100</v>
      </c>
      <c r="Q39" s="4">
        <v>36</v>
      </c>
      <c r="R39" s="1">
        <v>2</v>
      </c>
      <c r="S39" s="1">
        <v>4</v>
      </c>
      <c r="T39" s="1">
        <v>8</v>
      </c>
      <c r="U39" s="1">
        <v>0</v>
      </c>
      <c r="V39" s="1">
        <v>100</v>
      </c>
      <c r="W39" s="1">
        <f>(R39+S39)/C39*100</f>
        <v>33.33333333333333</v>
      </c>
      <c r="X39" s="17" t="s">
        <v>24</v>
      </c>
      <c r="Y39" s="18"/>
    </row>
    <row r="40" spans="1:25" s="3" customFormat="1" ht="12.75">
      <c r="A40" s="2"/>
      <c r="B40" s="2"/>
      <c r="C40" s="2">
        <v>33</v>
      </c>
      <c r="D40" s="2">
        <v>4</v>
      </c>
      <c r="E40" s="2">
        <v>29</v>
      </c>
      <c r="F40" s="2">
        <v>3</v>
      </c>
      <c r="G40" s="2">
        <v>11</v>
      </c>
      <c r="H40" s="2">
        <v>15</v>
      </c>
      <c r="I40" s="2">
        <v>0</v>
      </c>
      <c r="J40" s="2">
        <v>100</v>
      </c>
      <c r="K40" s="2">
        <v>48</v>
      </c>
      <c r="L40" s="2">
        <v>4</v>
      </c>
      <c r="M40" s="2">
        <v>9</v>
      </c>
      <c r="N40" s="2">
        <v>16</v>
      </c>
      <c r="O40" s="2">
        <v>0</v>
      </c>
      <c r="P40" s="2">
        <v>100</v>
      </c>
      <c r="Q40" s="2">
        <v>45</v>
      </c>
      <c r="R40" s="2">
        <v>4</v>
      </c>
      <c r="S40" s="2">
        <v>10</v>
      </c>
      <c r="T40" s="2">
        <v>15</v>
      </c>
      <c r="U40" s="2">
        <v>0</v>
      </c>
      <c r="V40" s="2">
        <v>100</v>
      </c>
      <c r="W40" s="2">
        <v>43</v>
      </c>
      <c r="X40" s="34"/>
      <c r="Y40" s="40"/>
    </row>
    <row r="41" spans="1:25" ht="12.75" hidden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5"/>
      <c r="Y41" s="32"/>
    </row>
    <row r="42" spans="1:25" ht="12.75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6"/>
      <c r="Y42" s="42"/>
    </row>
    <row r="43" spans="1:25" s="11" customFormat="1" ht="12.75">
      <c r="A43" s="9" t="s">
        <v>43</v>
      </c>
      <c r="B43" s="9" t="s">
        <v>21</v>
      </c>
      <c r="C43" s="9">
        <v>2</v>
      </c>
      <c r="D43" s="9">
        <v>0</v>
      </c>
      <c r="E43" s="9">
        <v>2</v>
      </c>
      <c r="F43" s="9">
        <v>0</v>
      </c>
      <c r="G43" s="9">
        <v>1</v>
      </c>
      <c r="H43" s="9">
        <v>1</v>
      </c>
      <c r="I43" s="9">
        <v>0</v>
      </c>
      <c r="J43" s="9">
        <v>100</v>
      </c>
      <c r="K43" s="9">
        <v>50</v>
      </c>
      <c r="L43" s="9">
        <v>0</v>
      </c>
      <c r="M43" s="9">
        <v>1</v>
      </c>
      <c r="N43" s="9">
        <v>1</v>
      </c>
      <c r="O43" s="9">
        <v>0</v>
      </c>
      <c r="P43" s="9">
        <v>100</v>
      </c>
      <c r="Q43" s="9">
        <v>50</v>
      </c>
      <c r="R43" s="9">
        <v>0</v>
      </c>
      <c r="S43" s="9">
        <v>1</v>
      </c>
      <c r="T43" s="9">
        <v>1</v>
      </c>
      <c r="U43" s="9">
        <v>0</v>
      </c>
      <c r="V43" s="9">
        <v>100</v>
      </c>
      <c r="W43" s="9">
        <v>50</v>
      </c>
      <c r="X43" s="37" t="s">
        <v>47</v>
      </c>
      <c r="Y43" s="42"/>
    </row>
    <row r="44" spans="1:25" s="11" customFormat="1" ht="12.75">
      <c r="A44" s="9"/>
      <c r="B44" s="9">
        <v>10</v>
      </c>
      <c r="C44" s="9">
        <v>7</v>
      </c>
      <c r="D44" s="9">
        <v>2</v>
      </c>
      <c r="E44" s="9">
        <v>5</v>
      </c>
      <c r="F44" s="9">
        <v>1</v>
      </c>
      <c r="G44" s="9">
        <v>3</v>
      </c>
      <c r="H44" s="9">
        <v>1</v>
      </c>
      <c r="I44" s="9">
        <v>0</v>
      </c>
      <c r="J44" s="9">
        <v>100</v>
      </c>
      <c r="K44" s="9">
        <v>80</v>
      </c>
      <c r="L44" s="9">
        <v>0</v>
      </c>
      <c r="M44" s="9">
        <v>5</v>
      </c>
      <c r="N44" s="9">
        <v>0</v>
      </c>
      <c r="O44" s="9">
        <v>0</v>
      </c>
      <c r="P44" s="9">
        <v>100</v>
      </c>
      <c r="Q44" s="9">
        <v>100</v>
      </c>
      <c r="R44" s="9">
        <v>0</v>
      </c>
      <c r="S44" s="9">
        <v>4</v>
      </c>
      <c r="T44" s="9">
        <v>1</v>
      </c>
      <c r="U44" s="9">
        <v>0</v>
      </c>
      <c r="V44" s="9">
        <v>100</v>
      </c>
      <c r="W44" s="9">
        <v>80</v>
      </c>
      <c r="X44" s="37" t="s">
        <v>48</v>
      </c>
      <c r="Y44" s="42"/>
    </row>
    <row r="45" spans="1:25" s="3" customFormat="1" ht="12.75">
      <c r="A45" s="2"/>
      <c r="B45" s="2"/>
      <c r="C45" s="2">
        <v>9</v>
      </c>
      <c r="D45" s="2">
        <v>2</v>
      </c>
      <c r="E45" s="2">
        <v>7</v>
      </c>
      <c r="F45" s="2">
        <v>1</v>
      </c>
      <c r="G45" s="2">
        <v>4</v>
      </c>
      <c r="H45" s="2">
        <v>2</v>
      </c>
      <c r="I45" s="2">
        <v>0</v>
      </c>
      <c r="J45" s="2">
        <v>100</v>
      </c>
      <c r="K45" s="2">
        <v>65</v>
      </c>
      <c r="L45" s="2">
        <v>0</v>
      </c>
      <c r="M45" s="2">
        <v>6</v>
      </c>
      <c r="N45" s="2">
        <v>1</v>
      </c>
      <c r="O45" s="2">
        <v>0</v>
      </c>
      <c r="P45" s="2">
        <v>100</v>
      </c>
      <c r="Q45" s="2">
        <v>75</v>
      </c>
      <c r="R45" s="2">
        <v>0</v>
      </c>
      <c r="S45" s="2">
        <v>5</v>
      </c>
      <c r="T45" s="2">
        <v>2</v>
      </c>
      <c r="U45" s="2">
        <v>0</v>
      </c>
      <c r="V45" s="2">
        <v>100</v>
      </c>
      <c r="W45" s="2">
        <v>65</v>
      </c>
      <c r="X45" s="36"/>
      <c r="Y45" s="43"/>
    </row>
    <row r="46" spans="1:25" s="3" customFormat="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6"/>
      <c r="Y46" s="43"/>
    </row>
    <row r="47" spans="1:25" ht="12.75">
      <c r="A47" s="1" t="s">
        <v>25</v>
      </c>
      <c r="B47" s="1" t="s">
        <v>21</v>
      </c>
      <c r="C47" s="1">
        <v>13</v>
      </c>
      <c r="D47" s="1">
        <v>0</v>
      </c>
      <c r="E47" s="1">
        <v>13</v>
      </c>
      <c r="F47" s="1">
        <v>3</v>
      </c>
      <c r="G47" s="1">
        <v>8</v>
      </c>
      <c r="H47" s="1">
        <v>2</v>
      </c>
      <c r="I47" s="1">
        <v>0</v>
      </c>
      <c r="J47" s="1">
        <f>(F47+G47+H47)/C47*100</f>
        <v>100</v>
      </c>
      <c r="K47" s="1">
        <f>(F47+G47)/C47*100</f>
        <v>84.61538461538461</v>
      </c>
      <c r="L47" s="1">
        <v>1</v>
      </c>
      <c r="M47" s="1">
        <v>7</v>
      </c>
      <c r="N47" s="1">
        <v>5</v>
      </c>
      <c r="O47" s="1">
        <v>0</v>
      </c>
      <c r="P47" s="4">
        <v>100</v>
      </c>
      <c r="Q47" s="4">
        <v>62</v>
      </c>
      <c r="R47" s="1">
        <v>0</v>
      </c>
      <c r="S47" s="1">
        <v>8</v>
      </c>
      <c r="T47" s="1">
        <v>5</v>
      </c>
      <c r="U47" s="1">
        <v>0</v>
      </c>
      <c r="V47" s="1">
        <f>(R47+S47+T47)/C47*100</f>
        <v>100</v>
      </c>
      <c r="W47" s="1">
        <f>(R47+S47)/C47*100</f>
        <v>61.53846153846154</v>
      </c>
      <c r="X47" s="17" t="s">
        <v>37</v>
      </c>
      <c r="Y47" s="18"/>
    </row>
    <row r="48" spans="1:25" ht="12.75">
      <c r="A48" s="1"/>
      <c r="B48" s="1" t="s">
        <v>22</v>
      </c>
      <c r="C48" s="1">
        <v>16</v>
      </c>
      <c r="D48" s="1">
        <v>7</v>
      </c>
      <c r="E48" s="1">
        <v>9</v>
      </c>
      <c r="F48" s="1">
        <v>0</v>
      </c>
      <c r="G48" s="1">
        <v>1</v>
      </c>
      <c r="H48" s="1">
        <v>8</v>
      </c>
      <c r="I48" s="1">
        <v>0</v>
      </c>
      <c r="J48" s="1">
        <v>100</v>
      </c>
      <c r="K48" s="1">
        <v>11</v>
      </c>
      <c r="L48" s="1">
        <v>0</v>
      </c>
      <c r="M48" s="1">
        <v>2</v>
      </c>
      <c r="N48" s="1">
        <v>7</v>
      </c>
      <c r="O48" s="1">
        <v>0</v>
      </c>
      <c r="P48" s="4">
        <v>100</v>
      </c>
      <c r="Q48" s="4">
        <v>29</v>
      </c>
      <c r="R48" s="1">
        <v>0</v>
      </c>
      <c r="S48" s="1">
        <v>1</v>
      </c>
      <c r="T48" s="1">
        <v>8</v>
      </c>
      <c r="U48" s="1">
        <v>0</v>
      </c>
      <c r="V48" s="1">
        <v>100</v>
      </c>
      <c r="W48" s="1">
        <v>11</v>
      </c>
      <c r="X48" s="17" t="s">
        <v>37</v>
      </c>
      <c r="Y48" s="18"/>
    </row>
    <row r="49" spans="1:25" s="3" customFormat="1" ht="12.75">
      <c r="A49" s="2"/>
      <c r="B49" s="2"/>
      <c r="C49" s="2">
        <f>SUM(C47:C48)</f>
        <v>29</v>
      </c>
      <c r="D49" s="2">
        <v>7</v>
      </c>
      <c r="E49" s="2">
        <v>22</v>
      </c>
      <c r="F49" s="2">
        <f>SUM(F47:F48)</f>
        <v>3</v>
      </c>
      <c r="G49" s="2">
        <f>SUM(G47:G48)</f>
        <v>9</v>
      </c>
      <c r="H49" s="2">
        <f>SUM(H47:H48)</f>
        <v>10</v>
      </c>
      <c r="I49" s="2">
        <f>SUM(I47:I48)</f>
        <v>0</v>
      </c>
      <c r="J49" s="2">
        <v>100</v>
      </c>
      <c r="K49" s="2">
        <v>48</v>
      </c>
      <c r="L49" s="2">
        <v>1</v>
      </c>
      <c r="M49" s="2">
        <v>9</v>
      </c>
      <c r="N49" s="2">
        <v>12</v>
      </c>
      <c r="O49" s="2">
        <v>0</v>
      </c>
      <c r="P49" s="2">
        <v>100</v>
      </c>
      <c r="Q49" s="2">
        <v>46</v>
      </c>
      <c r="R49" s="2">
        <f>SUM(R47:R48)</f>
        <v>0</v>
      </c>
      <c r="S49" s="2">
        <f>SUM(S47:S48)</f>
        <v>9</v>
      </c>
      <c r="T49" s="2">
        <f>SUM(T47:T48)</f>
        <v>13</v>
      </c>
      <c r="U49" s="2">
        <f>SUM(U47:U48)</f>
        <v>0</v>
      </c>
      <c r="V49" s="2">
        <f>(R49+S49+T49)/C49*100</f>
        <v>75.86206896551724</v>
      </c>
      <c r="W49" s="2">
        <f>(R49+S49)/C49*100</f>
        <v>31.03448275862069</v>
      </c>
      <c r="X49" s="19"/>
      <c r="Y49" s="20"/>
    </row>
    <row r="50" spans="1:25" s="3" customFormat="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4"/>
      <c r="Y50" s="40"/>
    </row>
    <row r="51" spans="1:25" ht="12.75">
      <c r="A51" s="1" t="s">
        <v>29</v>
      </c>
      <c r="B51" s="1" t="s">
        <v>22</v>
      </c>
      <c r="C51" s="1">
        <v>11</v>
      </c>
      <c r="D51" s="1">
        <v>0</v>
      </c>
      <c r="E51" s="1">
        <v>11</v>
      </c>
      <c r="F51" s="1">
        <v>1</v>
      </c>
      <c r="G51" s="1">
        <v>5</v>
      </c>
      <c r="H51" s="1">
        <v>5</v>
      </c>
      <c r="I51" s="1">
        <v>0</v>
      </c>
      <c r="J51" s="1">
        <f>(F51+G51+H51)/C51*100</f>
        <v>100</v>
      </c>
      <c r="K51" s="1">
        <f>(F51+G51)/C51*100</f>
        <v>54.54545454545454</v>
      </c>
      <c r="L51" s="1">
        <v>0</v>
      </c>
      <c r="M51" s="1">
        <v>5</v>
      </c>
      <c r="N51" s="1">
        <v>6</v>
      </c>
      <c r="O51" s="1">
        <v>0</v>
      </c>
      <c r="P51" s="4">
        <v>100</v>
      </c>
      <c r="Q51" s="4">
        <v>46</v>
      </c>
      <c r="R51" s="1">
        <v>0</v>
      </c>
      <c r="S51" s="1">
        <v>5</v>
      </c>
      <c r="T51" s="1">
        <v>6</v>
      </c>
      <c r="U51" s="1">
        <v>0</v>
      </c>
      <c r="V51" s="1">
        <f>(R51+S51+T51)/C51*100</f>
        <v>100</v>
      </c>
      <c r="W51" s="1">
        <v>46</v>
      </c>
      <c r="X51" s="17" t="s">
        <v>41</v>
      </c>
      <c r="Y51" s="18"/>
    </row>
    <row r="52" spans="1:25" s="11" customFormat="1" ht="12.75">
      <c r="A52" s="9"/>
      <c r="B52" s="9">
        <v>10</v>
      </c>
      <c r="C52" s="9">
        <v>2</v>
      </c>
      <c r="D52" s="9">
        <v>1</v>
      </c>
      <c r="E52" s="9">
        <v>1</v>
      </c>
      <c r="F52" s="9">
        <v>0</v>
      </c>
      <c r="G52" s="9">
        <v>1</v>
      </c>
      <c r="H52" s="9">
        <v>0</v>
      </c>
      <c r="I52" s="9">
        <v>0</v>
      </c>
      <c r="J52" s="9">
        <v>100</v>
      </c>
      <c r="K52" s="9">
        <v>100</v>
      </c>
      <c r="L52" s="9">
        <v>0</v>
      </c>
      <c r="M52" s="9">
        <v>1</v>
      </c>
      <c r="N52" s="9">
        <v>0</v>
      </c>
      <c r="O52" s="9">
        <v>0</v>
      </c>
      <c r="P52" s="9">
        <v>100</v>
      </c>
      <c r="Q52" s="9">
        <v>100</v>
      </c>
      <c r="R52" s="9">
        <v>0</v>
      </c>
      <c r="S52" s="9">
        <v>1</v>
      </c>
      <c r="T52" s="9">
        <v>0</v>
      </c>
      <c r="U52" s="9">
        <v>0</v>
      </c>
      <c r="V52" s="9">
        <v>100</v>
      </c>
      <c r="W52" s="9">
        <v>100</v>
      </c>
      <c r="X52" s="15" t="s">
        <v>26</v>
      </c>
      <c r="Y52" s="16"/>
    </row>
    <row r="53" spans="1:25" s="3" customFormat="1" ht="12.75">
      <c r="A53" s="2"/>
      <c r="B53" s="2"/>
      <c r="C53" s="2">
        <v>13</v>
      </c>
      <c r="D53" s="2">
        <v>1</v>
      </c>
      <c r="E53" s="2">
        <v>12</v>
      </c>
      <c r="F53" s="2">
        <v>1</v>
      </c>
      <c r="G53" s="2">
        <v>6</v>
      </c>
      <c r="H53" s="2">
        <v>5</v>
      </c>
      <c r="I53" s="2">
        <v>0</v>
      </c>
      <c r="J53" s="2">
        <v>100</v>
      </c>
      <c r="K53" s="2">
        <v>78</v>
      </c>
      <c r="L53" s="2">
        <v>0</v>
      </c>
      <c r="M53" s="2">
        <v>6</v>
      </c>
      <c r="N53" s="2">
        <v>6</v>
      </c>
      <c r="O53" s="2">
        <v>0</v>
      </c>
      <c r="P53" s="2">
        <v>100</v>
      </c>
      <c r="Q53" s="2">
        <v>73</v>
      </c>
      <c r="R53" s="2">
        <v>0</v>
      </c>
      <c r="S53" s="2">
        <v>6</v>
      </c>
      <c r="T53" s="2">
        <v>6</v>
      </c>
      <c r="U53" s="2">
        <v>0</v>
      </c>
      <c r="V53" s="2">
        <v>100</v>
      </c>
      <c r="W53" s="2">
        <v>73</v>
      </c>
      <c r="X53" s="33"/>
      <c r="Y53" s="39"/>
    </row>
    <row r="54" spans="1:25" s="3" customFormat="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33"/>
      <c r="Y54" s="39"/>
    </row>
    <row r="55" spans="1:25" s="11" customFormat="1" ht="12.75">
      <c r="A55" s="9" t="s">
        <v>27</v>
      </c>
      <c r="B55" s="9" t="s">
        <v>21</v>
      </c>
      <c r="C55" s="9">
        <v>3</v>
      </c>
      <c r="D55" s="9">
        <v>0</v>
      </c>
      <c r="E55" s="9">
        <v>3</v>
      </c>
      <c r="F55" s="9">
        <v>0</v>
      </c>
      <c r="G55" s="9">
        <v>2</v>
      </c>
      <c r="H55" s="9">
        <v>1</v>
      </c>
      <c r="I55" s="9">
        <v>0</v>
      </c>
      <c r="J55" s="9">
        <v>100</v>
      </c>
      <c r="K55" s="9">
        <v>67</v>
      </c>
      <c r="L55" s="9">
        <v>1</v>
      </c>
      <c r="M55" s="9">
        <v>1</v>
      </c>
      <c r="N55" s="9">
        <v>1</v>
      </c>
      <c r="O55" s="9">
        <v>0</v>
      </c>
      <c r="P55" s="9">
        <v>100</v>
      </c>
      <c r="Q55" s="9">
        <v>67</v>
      </c>
      <c r="R55" s="9">
        <v>0</v>
      </c>
      <c r="S55" s="9">
        <v>2</v>
      </c>
      <c r="T55" s="9">
        <v>1</v>
      </c>
      <c r="U55" s="9">
        <v>0</v>
      </c>
      <c r="V55" s="9">
        <v>100</v>
      </c>
      <c r="W55" s="9">
        <v>67</v>
      </c>
      <c r="X55" s="33" t="s">
        <v>41</v>
      </c>
      <c r="Y55" s="39"/>
    </row>
    <row r="56" spans="1:25" s="11" customFormat="1" ht="12.75">
      <c r="A56" s="9"/>
      <c r="B56" s="9">
        <v>10</v>
      </c>
      <c r="C56" s="9">
        <v>15</v>
      </c>
      <c r="D56" s="9">
        <v>1</v>
      </c>
      <c r="E56" s="9">
        <v>14</v>
      </c>
      <c r="F56" s="9">
        <v>0</v>
      </c>
      <c r="G56" s="9">
        <v>10</v>
      </c>
      <c r="H56" s="9">
        <v>4</v>
      </c>
      <c r="I56" s="9">
        <v>0</v>
      </c>
      <c r="J56" s="9">
        <v>100</v>
      </c>
      <c r="K56" s="9">
        <v>71</v>
      </c>
      <c r="L56" s="9">
        <v>0</v>
      </c>
      <c r="M56" s="9">
        <v>10</v>
      </c>
      <c r="N56" s="9">
        <v>4</v>
      </c>
      <c r="O56" s="9">
        <v>0</v>
      </c>
      <c r="P56" s="9">
        <v>100</v>
      </c>
      <c r="Q56" s="9">
        <v>71</v>
      </c>
      <c r="R56" s="9">
        <v>0</v>
      </c>
      <c r="S56" s="9">
        <v>10</v>
      </c>
      <c r="T56" s="9">
        <v>4</v>
      </c>
      <c r="U56" s="9">
        <v>0</v>
      </c>
      <c r="V56" s="9">
        <v>100</v>
      </c>
      <c r="W56" s="9">
        <v>71</v>
      </c>
      <c r="X56" s="33" t="s">
        <v>41</v>
      </c>
      <c r="Y56" s="39"/>
    </row>
    <row r="57" spans="1:25" s="3" customFormat="1" ht="12.75">
      <c r="A57" s="2"/>
      <c r="B57" s="2"/>
      <c r="C57" s="2">
        <v>18</v>
      </c>
      <c r="D57" s="2">
        <v>1</v>
      </c>
      <c r="E57" s="2">
        <v>17</v>
      </c>
      <c r="F57" s="2">
        <v>0</v>
      </c>
      <c r="G57" s="2">
        <v>12</v>
      </c>
      <c r="H57" s="2">
        <v>5</v>
      </c>
      <c r="I57" s="2">
        <v>0</v>
      </c>
      <c r="J57" s="2">
        <v>100</v>
      </c>
      <c r="K57" s="2">
        <v>69</v>
      </c>
      <c r="L57" s="2">
        <v>1</v>
      </c>
      <c r="M57" s="2">
        <v>11</v>
      </c>
      <c r="N57" s="2">
        <v>5</v>
      </c>
      <c r="O57" s="2">
        <v>0</v>
      </c>
      <c r="P57" s="2">
        <v>100</v>
      </c>
      <c r="Q57" s="2">
        <v>69</v>
      </c>
      <c r="R57" s="2">
        <v>0</v>
      </c>
      <c r="S57" s="2">
        <v>12</v>
      </c>
      <c r="T57" s="2">
        <v>5</v>
      </c>
      <c r="U57" s="2">
        <v>0</v>
      </c>
      <c r="V57" s="2">
        <v>100</v>
      </c>
      <c r="W57" s="2">
        <v>69</v>
      </c>
      <c r="X57" s="33"/>
      <c r="Y57" s="39"/>
    </row>
    <row r="58" spans="1:25" s="3" customFormat="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12"/>
      <c r="V58" s="12"/>
      <c r="W58" s="12"/>
      <c r="X58" s="38"/>
      <c r="Y58" s="39"/>
    </row>
    <row r="59" spans="1:25" s="11" customFormat="1" ht="12.75">
      <c r="A59" s="9" t="s">
        <v>42</v>
      </c>
      <c r="B59" s="9">
        <v>10</v>
      </c>
      <c r="C59" s="9">
        <v>15</v>
      </c>
      <c r="D59" s="9">
        <v>2</v>
      </c>
      <c r="E59" s="9">
        <v>13</v>
      </c>
      <c r="F59" s="9">
        <v>6</v>
      </c>
      <c r="G59" s="9">
        <v>7</v>
      </c>
      <c r="H59" s="9">
        <v>0</v>
      </c>
      <c r="I59" s="9">
        <v>0</v>
      </c>
      <c r="J59" s="9">
        <v>100</v>
      </c>
      <c r="K59" s="9">
        <v>100</v>
      </c>
      <c r="L59" s="9">
        <v>0</v>
      </c>
      <c r="M59" s="9">
        <v>10</v>
      </c>
      <c r="N59" s="9">
        <v>3</v>
      </c>
      <c r="O59" s="9">
        <v>0</v>
      </c>
      <c r="P59" s="9">
        <v>100</v>
      </c>
      <c r="Q59" s="9">
        <v>80</v>
      </c>
      <c r="R59" s="9">
        <v>0</v>
      </c>
      <c r="S59" s="9">
        <v>11</v>
      </c>
      <c r="T59" s="9">
        <v>2</v>
      </c>
      <c r="U59" s="10">
        <v>0</v>
      </c>
      <c r="V59" s="10">
        <v>100</v>
      </c>
      <c r="W59" s="10">
        <v>87</v>
      </c>
      <c r="X59" s="39" t="s">
        <v>49</v>
      </c>
      <c r="Y59" s="39"/>
    </row>
    <row r="60" spans="1:25" s="3" customFormat="1" ht="12.75">
      <c r="A60" s="2" t="s">
        <v>45</v>
      </c>
      <c r="B60" s="2"/>
      <c r="C60" s="2">
        <v>408</v>
      </c>
      <c r="D60" s="2">
        <v>57</v>
      </c>
      <c r="E60" s="2">
        <v>351</v>
      </c>
      <c r="F60" s="2">
        <v>52</v>
      </c>
      <c r="G60" s="2">
        <v>140</v>
      </c>
      <c r="H60" s="2">
        <v>156</v>
      </c>
      <c r="I60" s="2">
        <v>3</v>
      </c>
      <c r="J60" s="2">
        <v>99</v>
      </c>
      <c r="K60" s="2">
        <v>55</v>
      </c>
      <c r="L60" s="2">
        <v>30</v>
      </c>
      <c r="M60" s="2">
        <v>156</v>
      </c>
      <c r="N60" s="2">
        <v>163</v>
      </c>
      <c r="O60" s="2">
        <v>2</v>
      </c>
      <c r="P60" s="2">
        <v>99</v>
      </c>
      <c r="Q60" s="2">
        <v>53</v>
      </c>
      <c r="R60" s="2">
        <v>31</v>
      </c>
      <c r="S60" s="2">
        <v>144</v>
      </c>
      <c r="T60" s="2">
        <v>176</v>
      </c>
      <c r="U60" s="8">
        <v>0</v>
      </c>
      <c r="V60" s="8">
        <v>100</v>
      </c>
      <c r="W60" s="8">
        <v>50</v>
      </c>
      <c r="X60" s="40"/>
      <c r="Y60" s="40"/>
    </row>
    <row r="61" spans="1:24" ht="12.75">
      <c r="A61" s="6"/>
      <c r="B61" s="6"/>
      <c r="C61" s="6"/>
      <c r="D61" s="6"/>
      <c r="E61" s="13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41"/>
    </row>
    <row r="62" spans="1:24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41"/>
    </row>
    <row r="63" spans="1:24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41"/>
    </row>
    <row r="64" spans="1:24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41"/>
    </row>
    <row r="65" spans="1:24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41"/>
    </row>
    <row r="66" spans="1:24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41"/>
    </row>
    <row r="67" spans="1:24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41"/>
    </row>
    <row r="68" spans="1:24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41"/>
    </row>
    <row r="69" spans="1:24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41"/>
    </row>
    <row r="70" spans="1:24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41"/>
    </row>
    <row r="71" spans="1:24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41"/>
    </row>
    <row r="72" spans="1:24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41"/>
    </row>
    <row r="73" spans="1:24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41"/>
    </row>
    <row r="74" spans="1:24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41"/>
    </row>
  </sheetData>
  <sheetProtection/>
  <mergeCells count="45">
    <mergeCell ref="F6:I6"/>
    <mergeCell ref="L6:O6"/>
    <mergeCell ref="R6:U6"/>
    <mergeCell ref="A5:Y5"/>
    <mergeCell ref="J6:J7"/>
    <mergeCell ref="K6:K7"/>
    <mergeCell ref="X6:Y6"/>
    <mergeCell ref="X7:Y7"/>
    <mergeCell ref="V6:V7"/>
    <mergeCell ref="W6:W7"/>
    <mergeCell ref="P6:P7"/>
    <mergeCell ref="Q6:Q7"/>
    <mergeCell ref="X13:Y13"/>
    <mergeCell ref="X14:Y14"/>
    <mergeCell ref="X15:Y15"/>
    <mergeCell ref="X16:Y16"/>
    <mergeCell ref="X9:Y9"/>
    <mergeCell ref="X10:Y10"/>
    <mergeCell ref="X11:Y11"/>
    <mergeCell ref="X12:Y12"/>
    <mergeCell ref="X21:Y21"/>
    <mergeCell ref="X23:Y23"/>
    <mergeCell ref="X24:Y24"/>
    <mergeCell ref="X17:Y17"/>
    <mergeCell ref="X19:Y19"/>
    <mergeCell ref="X20:Y20"/>
    <mergeCell ref="X33:Y33"/>
    <mergeCell ref="X36:Y36"/>
    <mergeCell ref="X30:Y30"/>
    <mergeCell ref="X31:Y31"/>
    <mergeCell ref="X32:Y32"/>
    <mergeCell ref="X25:Y25"/>
    <mergeCell ref="X26:Y26"/>
    <mergeCell ref="X27:Y27"/>
    <mergeCell ref="X28:Y28"/>
    <mergeCell ref="A1:Y1"/>
    <mergeCell ref="A2:Y2"/>
    <mergeCell ref="X52:Y52"/>
    <mergeCell ref="X38:Y38"/>
    <mergeCell ref="X39:Y39"/>
    <mergeCell ref="X29:Y29"/>
    <mergeCell ref="X48:Y48"/>
    <mergeCell ref="X49:Y49"/>
    <mergeCell ref="X51:Y51"/>
    <mergeCell ref="X47:Y47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2014-06-14T04:41:36Z</cp:lastPrinted>
  <dcterms:created xsi:type="dcterms:W3CDTF">2008-05-27T07:39:01Z</dcterms:created>
  <dcterms:modified xsi:type="dcterms:W3CDTF">2014-06-14T04:42:18Z</dcterms:modified>
  <cp:category/>
  <cp:version/>
  <cp:contentType/>
  <cp:contentStatus/>
</cp:coreProperties>
</file>